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7596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<sst xmlns="http://schemas.openxmlformats.org/spreadsheetml/2006/main" count="144" uniqueCount="88">
  <si>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</si>
  <si>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</si>
  <si>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</si>
  <si>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</si>
  <si>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</si>
  <si>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</si>
  <si>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</si>
  <si>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</si>
  <si>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</si>
  <si>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</si>
  <si>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</si>
  <si>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</si>
  <si>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</si>
  <si>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</si>
  <si>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</si>
  <si>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</si>
  <si>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</si>
  <si>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</si>
  <si>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</si>
  <si>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</si>
  <si>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</si>
  <si>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</si>
  <si>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</si>
  <si>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</si>
  <si>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</si>
  <si>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</si>
  <si>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</si>
  <si>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</si>
  <si>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</si>
  <si>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</si>
  <si>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</si>
  <si>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</si>
  <si>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</si>
  <si>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</si>
  <si>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</si>
  <si>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</si>
  <si>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</si>
  <si>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</si>
  <si>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</si>
  <si>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</si>
  <si>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</si>
  <si>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</si>
  <si>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</si>
  <si>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</si>
  <si>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</si>
  <si>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</si>
  <si>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</si>
  <si>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</si>
  <si>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</si>
  <si>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</si>
  <si>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</si>
  <si>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</si>
  <si>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</si>
  <si>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</si>
  <si>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</si>
  <si>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</si>
  <si>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</si>
  <si>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</si>
  <si>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</si>
  <si>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</si>
  <si>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</si>
  <si>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</si>
  <si>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</si>
  <si>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</si>
  <si>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</si>
  <si>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</si>
  <si>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</si>
  <si>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</si>
  <si>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</si>
  <si>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</si>
  <si>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</si>
  <si>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</si>
  <si>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</si>
  <si>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</si>
  <si>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</si>
  <si>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</si>
  <si>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bacs</t>
  </si>
  <si>
    <t>Evaq8 - first aid kit</t>
  </si>
  <si>
    <t>Village Hall Hire Contribution</t>
  </si>
  <si>
    <t>Rouse and son - hand tools</t>
  </si>
  <si>
    <t>Broad Town Newsletter</t>
  </si>
  <si>
    <t>Home front Ltd - Swing repair</t>
  </si>
  <si>
    <t>dd</t>
  </si>
  <si>
    <t>Rospa play inspection</t>
  </si>
  <si>
    <t>Community Fund Award- Coffee Mornings</t>
  </si>
  <si>
    <t>Information Commissioner</t>
  </si>
  <si>
    <t>M Holland footpath expenses</t>
  </si>
  <si>
    <t>Cashbook Balance as of 30th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</si>
</sst>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H57" activePane="bottomRight" state="frozen"/>
      <selection pane="topRight" activeCell="E1" sqref="E1"/>
      <selection pane="bottomLeft" activeCell="A3" sqref="A3"/>
      <selection pane="bottomRight" activeCell="B70" sqref="B70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8" t="s">
        <v>56</v>
      </c>
      <c r="F1" s="179"/>
      <c r="G1" s="181"/>
      <c r="H1" s="179" t="s">
        <v>5</v>
      </c>
      <c r="I1" s="179"/>
      <c r="J1" s="179"/>
      <c r="K1" s="179"/>
      <c r="L1" s="179"/>
      <c r="M1" s="181"/>
      <c r="N1" s="178" t="s">
        <v>6</v>
      </c>
      <c r="O1" s="179"/>
      <c r="P1" s="180"/>
      <c r="Q1" s="176" t="s">
        <v>19</v>
      </c>
      <c r="R1" s="176" t="s">
        <v>41</v>
      </c>
      <c r="S1" s="176" t="s">
        <v>42</v>
      </c>
      <c r="T1" s="176" t="s">
        <v>29</v>
      </c>
      <c r="U1" s="176" t="s">
        <v>20</v>
      </c>
      <c r="V1" s="176" t="s">
        <v>28</v>
      </c>
      <c r="W1" s="176" t="s">
        <v>21</v>
      </c>
      <c r="X1" s="176" t="s">
        <v>12</v>
      </c>
      <c r="Y1" s="176" t="s">
        <v>22</v>
      </c>
      <c r="Z1" s="176" t="s">
        <v>30</v>
      </c>
      <c r="AA1" s="176" t="s">
        <v>50</v>
      </c>
      <c r="AB1" s="176" t="s">
        <v>51</v>
      </c>
      <c r="AC1" s="176" t="s">
        <v>23</v>
      </c>
      <c r="AD1" s="176" t="s">
        <v>26</v>
      </c>
      <c r="AE1" s="174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7"/>
      <c r="R2" s="182"/>
      <c r="S2" s="177"/>
      <c r="T2" s="177"/>
      <c r="U2" s="177"/>
      <c r="V2" s="177"/>
      <c r="W2" s="177"/>
      <c r="X2" s="177"/>
      <c r="Y2" s="177"/>
      <c r="Z2" s="177"/>
      <c r="AA2" s="186"/>
      <c r="AB2" s="186"/>
      <c r="AC2" s="177"/>
      <c r="AD2" s="177"/>
      <c r="AE2" s="175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80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78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79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77</v>
      </c>
      <c r="C28" s="33" t="s">
        <v>76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>
        <v>43689</v>
      </c>
      <c r="B29" s="4" t="s">
        <v>61</v>
      </c>
      <c r="C29" s="33" t="s">
        <v>47</v>
      </c>
      <c r="D29" s="31">
        <v>684</v>
      </c>
      <c r="E29" s="17"/>
      <c r="F29" s="37"/>
      <c r="G29" s="18"/>
      <c r="H29" s="36"/>
      <c r="I29" s="37"/>
      <c r="J29" s="37"/>
      <c r="K29" s="37"/>
      <c r="L29" s="37"/>
      <c r="M29" s="4"/>
      <c r="N29" s="53">
        <v>10</v>
      </c>
      <c r="O29" s="54"/>
      <c r="P29" s="18"/>
      <c r="Q29" s="17"/>
      <c r="R29" s="48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>
        <v>43689</v>
      </c>
      <c r="B30" s="4" t="s">
        <v>81</v>
      </c>
      <c r="C30" s="33" t="s">
        <v>47</v>
      </c>
      <c r="D30" s="31">
        <v>685</v>
      </c>
      <c r="E30" s="17"/>
      <c r="F30" s="37"/>
      <c r="G30" s="18"/>
      <c r="H30" s="36"/>
      <c r="I30" s="37"/>
      <c r="J30" s="37"/>
      <c r="K30" s="37"/>
      <c r="L30" s="37"/>
      <c r="M30" s="4"/>
      <c r="N30" s="53">
        <v>204</v>
      </c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>
        <v>170</v>
      </c>
      <c r="Z30" s="37"/>
      <c r="AA30" s="37"/>
      <c r="AB30" s="37"/>
      <c r="AC30" s="37"/>
      <c r="AD30" s="37"/>
      <c r="AE30" s="18">
        <v>34</v>
      </c>
    </row>
    <row r="31" spans="1:31">
      <c r="A31" s="11">
        <v>43725</v>
      </c>
      <c r="B31" s="4" t="s">
        <v>85</v>
      </c>
      <c r="C31" s="33" t="s">
        <v>82</v>
      </c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>
        <v>35</v>
      </c>
      <c r="O31" s="54"/>
      <c r="P31" s="18"/>
      <c r="Q31" s="17"/>
      <c r="R31" s="48"/>
      <c r="S31" s="37"/>
      <c r="T31" s="37"/>
      <c r="U31" s="37"/>
      <c r="V31" s="37">
        <v>35</v>
      </c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43752</v>
      </c>
      <c r="B32" s="4" t="s">
        <v>60</v>
      </c>
      <c r="C32" s="33" t="s">
        <v>47</v>
      </c>
      <c r="D32" s="47">
        <v>690</v>
      </c>
      <c r="E32" s="17"/>
      <c r="F32" s="37"/>
      <c r="G32" s="18"/>
      <c r="H32" s="36"/>
      <c r="I32" s="37"/>
      <c r="J32" s="37"/>
      <c r="K32" s="37"/>
      <c r="L32" s="37"/>
      <c r="M32" s="4"/>
      <c r="N32" s="53">
        <v>688.75</v>
      </c>
      <c r="O32" s="54"/>
      <c r="P32" s="18"/>
      <c r="Q32" s="17">
        <v>688.05</v>
      </c>
      <c r="R32" s="48">
        <v>0.7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43752</v>
      </c>
      <c r="B33" s="4" t="s">
        <v>83</v>
      </c>
      <c r="C33" s="33" t="s">
        <v>47</v>
      </c>
      <c r="D33" s="47">
        <v>691</v>
      </c>
      <c r="E33" s="53"/>
      <c r="F33" s="37"/>
      <c r="G33" s="18"/>
      <c r="H33" s="36"/>
      <c r="I33" s="37"/>
      <c r="J33" s="37"/>
      <c r="K33" s="37"/>
      <c r="L33" s="37"/>
      <c r="M33" s="4"/>
      <c r="N33" s="53">
        <v>94.8</v>
      </c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>
        <v>79</v>
      </c>
      <c r="Z33" s="37"/>
      <c r="AA33" s="37"/>
      <c r="AB33" s="37"/>
      <c r="AC33" s="37"/>
      <c r="AD33" s="37"/>
      <c r="AE33" s="18">
        <v>15.8</v>
      </c>
    </row>
    <row r="34" spans="1:31">
      <c r="A34" s="11">
        <v>43752</v>
      </c>
      <c r="B34" s="4" t="s">
        <v>84</v>
      </c>
      <c r="C34" s="33" t="s">
        <v>47</v>
      </c>
      <c r="D34" s="31">
        <v>14</v>
      </c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>
        <v>432</v>
      </c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>
        <v>43752</v>
      </c>
      <c r="B35" s="4" t="s">
        <v>86</v>
      </c>
      <c r="C35" s="33" t="s">
        <v>47</v>
      </c>
      <c r="D35" s="31">
        <v>689</v>
      </c>
      <c r="E35" s="53"/>
      <c r="F35" s="37"/>
      <c r="G35" s="18"/>
      <c r="H35" s="36"/>
      <c r="I35" s="37"/>
      <c r="J35" s="37"/>
      <c r="K35" s="37"/>
      <c r="L35" s="37"/>
      <c r="M35" s="4"/>
      <c r="N35" s="53">
        <v>17.93</v>
      </c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>
        <v>14.95</v>
      </c>
      <c r="AC35" s="37"/>
      <c r="AD35" s="37"/>
      <c r="AE35" s="18">
        <v>2.98</v>
      </c>
    </row>
    <row r="36" spans="1:31">
      <c r="A36" s="11">
        <v>43780</v>
      </c>
      <c r="B36" s="4" t="s">
        <v>64</v>
      </c>
      <c r="C36" s="33" t="s">
        <v>47</v>
      </c>
      <c r="D36" s="31">
        <v>692</v>
      </c>
      <c r="E36" s="53"/>
      <c r="F36" s="37"/>
      <c r="G36" s="18"/>
      <c r="H36" s="36"/>
      <c r="I36" s="37"/>
      <c r="J36" s="37"/>
      <c r="K36" s="37"/>
      <c r="L36" s="37"/>
      <c r="M36" s="4"/>
      <c r="N36" s="53">
        <v>350</v>
      </c>
      <c r="O36" s="54"/>
      <c r="P36" s="18"/>
      <c r="Q36" s="17">
        <v>350</v>
      </c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" thickBot="1">
      <c r="A65" s="183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7062.9699999999993</v>
      </c>
      <c r="O65" s="92">
        <f t="shared" si="0"/>
        <v>17087.89</v>
      </c>
      <c r="P65" s="128">
        <f t="shared" si="0"/>
        <v>432</v>
      </c>
      <c r="Q65" s="128">
        <f t="shared" si="0"/>
        <v>2753.2200000000003</v>
      </c>
      <c r="R65" s="128">
        <f t="shared" si="0"/>
        <v>46.660000000000004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238.65</v>
      </c>
      <c r="W65" s="128">
        <f t="shared" si="0"/>
        <v>410.2</v>
      </c>
      <c r="X65" s="128">
        <f t="shared" si="0"/>
        <v>1650</v>
      </c>
      <c r="Y65" s="128">
        <f t="shared" si="0"/>
        <v>909</v>
      </c>
      <c r="Z65" s="128">
        <f t="shared" si="0"/>
        <v>0</v>
      </c>
      <c r="AA65" s="128">
        <f t="shared" si="0"/>
        <v>0</v>
      </c>
      <c r="AB65" s="128">
        <f t="shared" si="0"/>
        <v>471.2</v>
      </c>
      <c r="AC65" s="128">
        <f t="shared" si="0"/>
        <v>0</v>
      </c>
      <c r="AD65" s="128">
        <f t="shared" si="0"/>
        <v>0</v>
      </c>
      <c r="AE65" s="127">
        <f>SUM(AE5:AE52)</f>
        <v>227.92</v>
      </c>
    </row>
    <row r="66" spans="1:31" s="72" customFormat="1" ht="15" thickTop="1">
      <c r="A66" s="184"/>
      <c r="B66" s="152" t="s">
        <v>6</v>
      </c>
      <c r="C66" s="149"/>
      <c r="D66" s="150"/>
      <c r="E66" s="121">
        <f>N65</f>
        <v>7062.9699999999993</v>
      </c>
      <c r="F66" s="124">
        <f t="shared" ref="F66:G66" si="1">O65</f>
        <v>17087.89</v>
      </c>
      <c r="G66" s="129">
        <f t="shared" si="1"/>
        <v>432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" thickBot="1">
      <c r="A67" s="185"/>
      <c r="B67" s="131" t="s">
        <v>55</v>
      </c>
      <c r="C67" s="132"/>
      <c r="D67" s="133" t="s">
        <v>3</v>
      </c>
      <c r="E67" s="122">
        <f>E65-E66</f>
        <v>10076.319999999998</v>
      </c>
      <c r="F67" s="125">
        <f>F65-F66</f>
        <v>0</v>
      </c>
      <c r="G67" s="130">
        <f>G65-G66</f>
        <v>8748.08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7062.97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87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10076.319999999998</v>
      </c>
      <c r="E71" s="113" t="s">
        <v>48</v>
      </c>
      <c r="F71" s="114">
        <v>214</v>
      </c>
      <c r="G71" s="107" t="s">
        <v>39</v>
      </c>
      <c r="H71" s="114">
        <f>D71-F71</f>
        <v>9862.3199999999979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8748.08</v>
      </c>
      <c r="E73" s="113" t="s">
        <v>48</v>
      </c>
      <c r="F73" s="114">
        <v>0</v>
      </c>
      <c r="G73" s="107"/>
      <c r="H73" s="114">
        <f>D73-F73</f>
        <v>8748.08</v>
      </c>
      <c r="I73" s="110"/>
      <c r="J73" s="115" t="s">
        <v>46</v>
      </c>
      <c r="K73" s="110"/>
      <c r="L73" s="110"/>
      <c r="M73" s="110"/>
      <c r="N73" s="111">
        <f>O68</f>
        <v>7062.97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18824.399999999998</v>
      </c>
      <c r="E74" s="107"/>
      <c r="F74" s="107"/>
      <c r="G74" s="107"/>
      <c r="H74" s="118">
        <f>SUM(H71:H73)</f>
        <v>18610.399999999998</v>
      </c>
      <c r="I74" s="106"/>
      <c r="J74" s="106" t="s">
        <v>54</v>
      </c>
      <c r="K74" s="119"/>
      <c r="L74" s="106"/>
      <c r="M74" s="106"/>
      <c r="N74" s="85">
        <f>N72-N73</f>
        <v>19256.399999999998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5" sqref="B5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2019-12-02T10:14:17Z</dcterms:modified>
</cp:coreProperties>
</file>